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445"/>
  </bookViews>
  <sheets>
    <sheet name="MAIN" sheetId="4" r:id="rId1"/>
  </sheets>
  <definedNames>
    <definedName name="activite3">MAIN!#REF!</definedName>
    <definedName name="age">MAIN!$B$4</definedName>
    <definedName name="date1">MAIN!#REF!</definedName>
    <definedName name="genre">MAIN!$B$3</definedName>
    <definedName name="genre_age_group">#REF!</definedName>
    <definedName name="hanches_cm">MAIN!#REF!</definedName>
    <definedName name="harris_bmr">#REF!</definedName>
    <definedName name="imc">MAIN!#REF!</definedName>
    <definedName name="imm_femme">MAIN!#REF!</definedName>
    <definedName name="imm_homme">MAIN!#REF!</definedName>
    <definedName name="mb_femme">MAIN!#REF!</definedName>
    <definedName name="mb_femme_black">#REF!</definedName>
    <definedName name="mb_homme">MAIN!#REF!</definedName>
    <definedName name="mb_homme_black">#REF!</definedName>
    <definedName name="mbt_param">#REF!</definedName>
    <definedName name="mcm_hume_femme">MAIN!#REF!</definedName>
    <definedName name="mcm_hume_homme">MAIN!#REF!</definedName>
    <definedName name="mcm_james_femme">#REF!</definedName>
    <definedName name="mcm_james_homme">#REF!</definedName>
    <definedName name="morph">MAIN!#REF!</definedName>
    <definedName name="nap">MAIN!#REF!</definedName>
    <definedName name="nap_combo">#REF!</definedName>
    <definedName name="nom">MAIN!$B$2</definedName>
    <definedName name="peck_param">#REF!</definedName>
    <definedName name="poids_ideal_lorenz_femme">MAIN!#REF!</definedName>
    <definedName name="poids_ideal_lorenz_homme">MAIN!#REF!</definedName>
    <definedName name="poids_kg">MAIN!$B$5</definedName>
    <definedName name="poignet_cm">MAIN!#REF!</definedName>
    <definedName name="poitrine">#REF!</definedName>
    <definedName name="poitrine_cm">MAIN!#REF!</definedName>
    <definedName name="taille_cm">#REF!</definedName>
    <definedName name="taille_cm2">#REF!</definedName>
    <definedName name="taille_in">#REF!</definedName>
    <definedName name="taille_in2">#REF!</definedName>
    <definedName name="taille_in3">#REF!</definedName>
    <definedName name="taille_m">MAIN!$B$6</definedName>
    <definedName name="taille_m2">#REF!</definedName>
    <definedName name="tour_taille_cm">MAIN!#REF!</definedName>
  </definedNames>
  <calcPr calcId="144525"/>
</workbook>
</file>

<file path=xl/calcChain.xml><?xml version="1.0" encoding="utf-8"?>
<calcChain xmlns="http://schemas.openxmlformats.org/spreadsheetml/2006/main">
  <c r="C17" i="4" l="1"/>
  <c r="E17" i="4" s="1"/>
  <c r="B18" i="4"/>
  <c r="B9" i="4"/>
  <c r="B12" i="4" s="1"/>
  <c r="C15" i="4" s="1"/>
  <c r="E15" i="4" l="1"/>
  <c r="C16" i="4"/>
  <c r="E16" i="4" s="1"/>
  <c r="C18" i="4" l="1"/>
</calcChain>
</file>

<file path=xl/sharedStrings.xml><?xml version="1.0" encoding="utf-8"?>
<sst xmlns="http://schemas.openxmlformats.org/spreadsheetml/2006/main" count="25" uniqueCount="23">
  <si>
    <t>taille (m):</t>
  </si>
  <si>
    <t>homme</t>
  </si>
  <si>
    <t>metabolisme base (MB) (Black):</t>
  </si>
  <si>
    <t>metabolisme totale (MBT):</t>
  </si>
  <si>
    <t>homme actif</t>
  </si>
  <si>
    <t xml:space="preserve"> </t>
  </si>
  <si>
    <t>nom ou id :</t>
  </si>
  <si>
    <t>genre :</t>
  </si>
  <si>
    <t>INPUTS :</t>
  </si>
  <si>
    <t>âge :</t>
  </si>
  <si>
    <t>M.J.</t>
  </si>
  <si>
    <t>moyen poids ideals (kg):</t>
  </si>
  <si>
    <t>glucides</t>
  </si>
  <si>
    <t>lipids</t>
  </si>
  <si>
    <t>protein</t>
  </si>
  <si>
    <t>totale</t>
  </si>
  <si>
    <t>kcal</t>
  </si>
  <si>
    <t>percent</t>
  </si>
  <si>
    <t>kcal/gram</t>
  </si>
  <si>
    <t>grams</t>
  </si>
  <si>
    <t>weekend 7</t>
  </si>
  <si>
    <t xml:space="preserve">Cours – plan alimentaire   </t>
  </si>
  <si>
    <t>p.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</si>
</sst>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right" indent="2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indent="1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right" indent="2"/>
    </xf>
    <xf numFmtId="1" fontId="5" fillId="3" borderId="0" xfId="0" quotePrefix="1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0" fontId="4" fillId="0" borderId="0" xfId="0" applyFont="1"/>
    <xf numFmtId="9" fontId="3" fillId="2" borderId="0" xfId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C5" sqref="C5"/>
    </sheetView>
  </sheetViews>
  <sheetFormatPr defaultRowHeight="21" x14ac:dyDescent="0.35"/>
  <cols>
    <col min="1" max="1" width="43.42578125" style="2" bestFit="1" customWidth="1"/>
    <col min="2" max="2" width="24.140625" style="5" bestFit="1" customWidth="1"/>
    <col min="3" max="3" width="7.5703125" style="8" bestFit="1" customWidth="1"/>
    <col min="4" max="4" width="13.85546875" style="5" bestFit="1" customWidth="1"/>
    <col min="5" max="5" width="8.7109375" style="5" bestFit="1" customWidth="1"/>
    <col min="6" max="7" width="9.140625" style="5"/>
    <col min="8" max="16384" width="9.140625" style="2"/>
  </cols>
  <sheetData>
    <row r="1" spans="1:7" x14ac:dyDescent="0.35">
      <c r="B1" s="3" t="s">
        <v>8</v>
      </c>
      <c r="C1" s="4"/>
    </row>
    <row r="2" spans="1:7" x14ac:dyDescent="0.35">
      <c r="A2" s="6" t="s">
        <v>6</v>
      </c>
      <c r="B2" s="7" t="s">
        <v>10</v>
      </c>
      <c r="D2" s="16" t="s">
        <v>20</v>
      </c>
      <c r="E2" s="2"/>
    </row>
    <row r="3" spans="1:7" x14ac:dyDescent="0.35">
      <c r="A3" s="6" t="s">
        <v>7</v>
      </c>
      <c r="B3" s="7" t="s">
        <v>1</v>
      </c>
      <c r="D3" s="2" t="s">
        <v>21</v>
      </c>
      <c r="E3" s="2"/>
    </row>
    <row r="4" spans="1:7" x14ac:dyDescent="0.35">
      <c r="A4" s="6" t="s">
        <v>9</v>
      </c>
      <c r="B4" s="7">
        <v>34</v>
      </c>
      <c r="D4" s="5" t="s">
        <v>22</v>
      </c>
      <c r="E4" s="2"/>
    </row>
    <row r="5" spans="1:7" x14ac:dyDescent="0.35">
      <c r="A5" s="6" t="s">
        <v>11</v>
      </c>
      <c r="B5" s="7">
        <v>75.754999999999995</v>
      </c>
    </row>
    <row r="6" spans="1:7" x14ac:dyDescent="0.35">
      <c r="A6" s="6" t="s">
        <v>0</v>
      </c>
      <c r="B6" s="7">
        <v>1.83</v>
      </c>
    </row>
    <row r="7" spans="1:7" x14ac:dyDescent="0.35">
      <c r="A7" s="9"/>
      <c r="C7" s="5"/>
    </row>
    <row r="8" spans="1:7" x14ac:dyDescent="0.35">
      <c r="A8" s="9" t="s">
        <v>2</v>
      </c>
      <c r="C8" s="5" t="s">
        <v>5</v>
      </c>
    </row>
    <row r="9" spans="1:7" x14ac:dyDescent="0.35">
      <c r="A9" s="9" t="s">
        <v>1</v>
      </c>
      <c r="B9" s="10">
        <f>259*((B5^0.48)*(B6^0.5)*(B4^-0.13))</f>
        <v>1768.2777200817141</v>
      </c>
      <c r="C9" s="5"/>
    </row>
    <row r="10" spans="1:7" x14ac:dyDescent="0.35">
      <c r="A10" s="9"/>
      <c r="C10" s="5"/>
    </row>
    <row r="11" spans="1:7" x14ac:dyDescent="0.35">
      <c r="A11" s="9" t="s">
        <v>3</v>
      </c>
      <c r="C11" s="5" t="s">
        <v>5</v>
      </c>
    </row>
    <row r="12" spans="1:7" x14ac:dyDescent="0.35">
      <c r="A12" s="9" t="s">
        <v>4</v>
      </c>
      <c r="B12" s="11">
        <f>B9*1.55</f>
        <v>2740.830466126657</v>
      </c>
      <c r="C12" s="5"/>
    </row>
    <row r="14" spans="1:7" s="12" customFormat="1" x14ac:dyDescent="0.35">
      <c r="B14" s="3" t="s">
        <v>17</v>
      </c>
      <c r="C14" s="4" t="s">
        <v>16</v>
      </c>
      <c r="D14" s="3" t="s">
        <v>18</v>
      </c>
      <c r="E14" s="3" t="s">
        <v>19</v>
      </c>
      <c r="F14" s="3"/>
      <c r="G14" s="3"/>
    </row>
    <row r="15" spans="1:7" x14ac:dyDescent="0.35">
      <c r="A15" s="9" t="s">
        <v>12</v>
      </c>
      <c r="B15" s="13">
        <v>0.4</v>
      </c>
      <c r="C15" s="14">
        <f>B15*$B$12</f>
        <v>1096.3321864506629</v>
      </c>
      <c r="D15" s="5">
        <v>4</v>
      </c>
      <c r="E15" s="15">
        <f>C15/D15</f>
        <v>274.08304661266573</v>
      </c>
    </row>
    <row r="16" spans="1:7" x14ac:dyDescent="0.35">
      <c r="A16" s="9" t="s">
        <v>13</v>
      </c>
      <c r="B16" s="13">
        <v>0.4</v>
      </c>
      <c r="C16" s="14">
        <f>B16*$B$12</f>
        <v>1096.3321864506629</v>
      </c>
      <c r="D16" s="5">
        <v>9</v>
      </c>
      <c r="E16" s="15">
        <f>C16/D16</f>
        <v>121.81468738340699</v>
      </c>
    </row>
    <row r="17" spans="1:5" x14ac:dyDescent="0.35">
      <c r="A17" s="9" t="s">
        <v>14</v>
      </c>
      <c r="B17" s="13">
        <v>0.2</v>
      </c>
      <c r="C17" s="14">
        <f>B17*$B$12</f>
        <v>548.16609322533145</v>
      </c>
      <c r="D17" s="5">
        <v>4</v>
      </c>
      <c r="E17" s="15">
        <f>C17/D17</f>
        <v>137.04152330633286</v>
      </c>
    </row>
    <row r="18" spans="1:5" x14ac:dyDescent="0.35">
      <c r="A18" s="1" t="s">
        <v>15</v>
      </c>
      <c r="B18" s="17">
        <f>SUM(B15:B17)</f>
        <v>1</v>
      </c>
      <c r="C18" s="18">
        <f>SUM(C15:C17)</f>
        <v>2740.8304661266575</v>
      </c>
    </row>
  </sheetData>
  <pageMargins left="0.7" right="0.7" top="0.75" bottom="0.75" header="0.3" footer="0.3"/>
  <pageSetup paperSize="9"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MAIN</vt:lpstr>
      <vt:lpstr>age</vt:lpstr>
      <vt:lpstr>genre</vt:lpstr>
      <vt:lpstr>nom</vt:lpstr>
      <vt:lpstr>poids_kg</vt:lpstr>
      <vt:lpstr>taille_m</vt:lpstr>
    </vt:vector>
  </TitlesOfParts>
  <Company>beta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beta</dc:creator>
  <cp:lastModifiedBy>beta</cp:lastModifiedBy>
  <cp:lastPrinted>2023-07-31T16:42:11Z</cp:lastPrinted>
  <dcterms:created xsi:type="dcterms:W3CDTF">2023-05-09T06:31:48Z</dcterms:created>
  <dcterms:modified xsi:type="dcterms:W3CDTF">2023-12-17T11:42:00Z</dcterms:modified>
</cp:coreProperties>
</file>